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0E70FA3D-2E21-4B3F-A651-A1E54D09ABA9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C12" i="1"/>
  <c r="D5" i="1" s="1"/>
  <c r="D6" i="1" l="1"/>
  <c r="D4" i="1"/>
  <c r="D10" i="1"/>
  <c r="D11" i="1"/>
  <c r="D8" i="1"/>
  <c r="D9" i="1"/>
  <c r="E12" i="1"/>
  <c r="D7" i="1"/>
  <c r="D12" i="1" l="1"/>
</calcChain>
</file>

<file path=xl/sharedStrings.xml><?xml version="1.0" encoding="utf-8"?>
<sst xmlns="http://schemas.openxmlformats.org/spreadsheetml/2006/main" count="16" uniqueCount="15">
  <si>
    <t>Percentage</t>
  </si>
  <si>
    <t xml:space="preserve">Dollar Amount </t>
  </si>
  <si>
    <t>PROPERTY VALUE:</t>
  </si>
  <si>
    <t xml:space="preserve">Local Governments Collecting Property Taxes </t>
  </si>
  <si>
    <t>Larimer County</t>
  </si>
  <si>
    <t>Loveland</t>
  </si>
  <si>
    <t>Thompson Valley Hlth Svc Dst</t>
  </si>
  <si>
    <t>N Colo Water Cons Dist</t>
  </si>
  <si>
    <t>Larimer Co Pest Ctrl Dst</t>
  </si>
  <si>
    <t>Thompson R2-J Gen Fund</t>
  </si>
  <si>
    <t>Thompson R2-J Bond Pymt</t>
  </si>
  <si>
    <t>Property Value Assessed by Larimer County Assessor  - Input Value Above to Calculate</t>
  </si>
  <si>
    <t xml:space="preserve">VDW Metropolitan District #3 Property Tax Calculator </t>
  </si>
  <si>
    <t>Total Property Taxes Based on Property Value &amp; Commercial Assessment Rate of 27.90%</t>
  </si>
  <si>
    <t>2022 Mill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</si>
</sst>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2" applyNumberFormat="0" applyAlignment="0" applyProtection="0"/>
    <xf numFmtId="0" fontId="7" fillId="4" borderId="9" applyNumberFormat="0" applyAlignment="0" applyProtection="0"/>
    <xf numFmtId="0" fontId="1" fillId="5" borderId="13" applyNumberFormat="0" applyFont="0" applyAlignment="0" applyProtection="0"/>
  </cellStyleXfs>
  <cellXfs count="22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8" xfId="4" applyNumberFormat="1" applyBorder="1" applyAlignment="1" applyProtection="1">
      <protection locked="0"/>
    </xf>
    <xf numFmtId="0" fontId="6" fillId="4" borderId="19" xfId="5" applyBorder="1" applyAlignment="1">
      <alignment horizontal="right" indent="1"/>
    </xf>
    <xf numFmtId="10" fontId="7" fillId="4" borderId="20" xfId="6" applyNumberFormat="1" applyBorder="1"/>
    <xf numFmtId="44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0" xfId="6" applyNumberFormat="1" applyBorder="1"/>
    <xf numFmtId="8" fontId="0" fillId="0" borderId="7" xfId="1" applyNumberFormat="1" applyFont="1" applyBorder="1"/>
    <xf numFmtId="0" fontId="2" fillId="0" borderId="3" xfId="0" applyFont="1" applyBorder="1" applyAlignment="1">
      <alignment horizontal="center" wrapText="1"/>
    </xf>
    <xf numFmtId="0" fontId="8" fillId="5" borderId="14" xfId="7" applyFont="1" applyBorder="1" applyAlignment="1">
      <alignment horizontal="right"/>
    </xf>
    <xf numFmtId="0" fontId="5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2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85.28515625" bestFit="1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12</v>
      </c>
      <c r="C1" s="21" t="s">
        <v>2</v>
      </c>
      <c r="D1" s="21"/>
      <c r="E1" s="8">
        <v>1400000</v>
      </c>
    </row>
    <row r="2" spans="2:5" ht="15.75" thickBot="1" x14ac:dyDescent="0.3">
      <c r="B2" s="18" t="s">
        <v>11</v>
      </c>
      <c r="C2" s="19"/>
      <c r="D2" s="19"/>
      <c r="E2" s="20"/>
    </row>
    <row r="3" spans="2:5" ht="30.75" thickBot="1" x14ac:dyDescent="0.3">
      <c r="B3" s="12" t="s">
        <v>3</v>
      </c>
      <c r="C3" s="17" t="s">
        <v>14</v>
      </c>
      <c r="D3" s="4" t="s">
        <v>0</v>
      </c>
      <c r="E3" s="5" t="s">
        <v>1</v>
      </c>
    </row>
    <row r="4" spans="2:5" x14ac:dyDescent="0.25">
      <c r="B4" s="1" t="s">
        <v>12</v>
      </c>
      <c r="C4" s="13">
        <v>31.891999999999999</v>
      </c>
      <c r="D4" s="2">
        <f t="shared" ref="D4:D10" si="0">C4/$C$12</f>
        <v>0.28612441908453112</v>
      </c>
      <c r="E4" s="16">
        <f t="shared" ref="E4:E11" si="1">(($E$1*0.279)/1000)*C4</f>
        <v>12457.015200000002</v>
      </c>
    </row>
    <row r="5" spans="2:5" x14ac:dyDescent="0.25">
      <c r="B5" s="1" t="s">
        <v>9</v>
      </c>
      <c r="C5" s="13">
        <v>37.438000000000002</v>
      </c>
      <c r="D5" s="2">
        <f t="shared" si="0"/>
        <v>0.33588128689598257</v>
      </c>
      <c r="E5" s="16">
        <f t="shared" si="1"/>
        <v>14623.282800000004</v>
      </c>
    </row>
    <row r="6" spans="2:5" x14ac:dyDescent="0.25">
      <c r="B6" s="3" t="s">
        <v>4</v>
      </c>
      <c r="C6" s="14">
        <v>22.436</v>
      </c>
      <c r="D6" s="6">
        <f t="shared" si="0"/>
        <v>0.20128833144928321</v>
      </c>
      <c r="E6" s="16">
        <f t="shared" si="1"/>
        <v>8763.5016000000014</v>
      </c>
    </row>
    <row r="7" spans="2:5" x14ac:dyDescent="0.25">
      <c r="B7" s="1" t="s">
        <v>5</v>
      </c>
      <c r="C7" s="13">
        <v>9.5640000000000001</v>
      </c>
      <c r="D7" s="2">
        <f t="shared" si="0"/>
        <v>8.580502772245252E-2</v>
      </c>
      <c r="E7" s="16">
        <f t="shared" si="1"/>
        <v>3735.6984000000007</v>
      </c>
    </row>
    <row r="8" spans="2:5" x14ac:dyDescent="0.25">
      <c r="B8" s="1" t="s">
        <v>10</v>
      </c>
      <c r="C8" s="13">
        <v>7.133</v>
      </c>
      <c r="D8" s="2">
        <f t="shared" si="0"/>
        <v>6.3994904092874713E-2</v>
      </c>
      <c r="E8" s="16">
        <f t="shared" si="1"/>
        <v>2786.1498000000006</v>
      </c>
    </row>
    <row r="9" spans="2:5" x14ac:dyDescent="0.25">
      <c r="B9" s="1" t="s">
        <v>6</v>
      </c>
      <c r="C9" s="13">
        <v>1.857</v>
      </c>
      <c r="D9" s="2">
        <f t="shared" si="0"/>
        <v>1.6660386499434788E-2</v>
      </c>
      <c r="E9" s="16">
        <f t="shared" si="1"/>
        <v>725.34420000000011</v>
      </c>
    </row>
    <row r="10" spans="2:5" x14ac:dyDescent="0.25">
      <c r="B10" s="1" t="s">
        <v>7</v>
      </c>
      <c r="C10" s="13">
        <v>1</v>
      </c>
      <c r="D10" s="2">
        <f t="shared" si="0"/>
        <v>8.9716674741167415E-3</v>
      </c>
      <c r="E10" s="16">
        <f t="shared" si="1"/>
        <v>390.60000000000008</v>
      </c>
    </row>
    <row r="11" spans="2:5" ht="15.75" thickBot="1" x14ac:dyDescent="0.3">
      <c r="B11" s="1" t="s">
        <v>8</v>
      </c>
      <c r="C11" s="13">
        <v>0.14199999999999999</v>
      </c>
      <c r="D11" s="2">
        <f t="shared" ref="D11" si="2">C11/$C$12</f>
        <v>1.2739767813245771E-3</v>
      </c>
      <c r="E11" s="16">
        <f t="shared" si="1"/>
        <v>55.465200000000003</v>
      </c>
    </row>
    <row r="12" spans="2:5" ht="15.75" thickBot="1" x14ac:dyDescent="0.3">
      <c r="B12" s="9" t="s">
        <v>13</v>
      </c>
      <c r="C12" s="15">
        <f>SUM(C4:C11)</f>
        <v>111.46199999999997</v>
      </c>
      <c r="D12" s="10">
        <f>SUM(D4:D11)</f>
        <v>1.0000000000000002</v>
      </c>
      <c r="E12" s="11">
        <f>SUM(E4:E11)</f>
        <v>43537.057200000003</v>
      </c>
    </row>
  </sheetData>
  <sheetProtection algorithmName="SHA-512" hashValue="bM8Ck5RIvM3Ll+J3EEbWVWHtSOyTca64STqxQ6bod7lixEGLX7Bpdlk+RS7ndVtKpAKIUTK5k1nJBgXsETu5ag==" saltValue="UjZBrqxJuuGT42S2mnZXlQ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2023-12-12T18:20:47Z</dcterms:modified>
</cp:coreProperties>
</file>